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CRI-COG" sheetId="2" r:id="rId1"/>
    <sheet name="CFF" sheetId="3" r:id="rId2"/>
  </sheets>
  <definedNames>
    <definedName name="_xlnm.Print_Area" localSheetId="1">CFF!$A$1:$H$53</definedName>
    <definedName name="_xlnm.Print_Area" localSheetId="0">'CRI-COG'!$A$1:$H$33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C41" i="3" l="1"/>
  <c r="G26" i="3"/>
  <c r="F26" i="3"/>
  <c r="D26" i="3"/>
  <c r="C26" i="3"/>
  <c r="G18" i="3"/>
  <c r="F18" i="3"/>
  <c r="F30" i="3" s="1"/>
  <c r="D18" i="3"/>
  <c r="C18" i="3"/>
  <c r="G11" i="3"/>
  <c r="F11" i="3"/>
  <c r="D11" i="3"/>
  <c r="C11" i="3"/>
  <c r="G3" i="3"/>
  <c r="F3" i="3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H12" i="2"/>
  <c r="H11" i="2"/>
  <c r="H10" i="2"/>
  <c r="H9" i="2"/>
  <c r="H8" i="2"/>
  <c r="H7" i="2"/>
  <c r="H6" i="2"/>
  <c r="H5" i="2"/>
  <c r="H4" i="2"/>
  <c r="G3" i="2"/>
  <c r="F3" i="2"/>
  <c r="D3" i="2"/>
  <c r="C3" i="2"/>
  <c r="H33" i="3" l="1"/>
  <c r="H41" i="3"/>
  <c r="H45" i="3" s="1"/>
  <c r="G24" i="2"/>
  <c r="C33" i="3"/>
  <c r="C45" i="3" s="1"/>
  <c r="G33" i="3"/>
  <c r="D33" i="3"/>
  <c r="F24" i="2"/>
  <c r="D41" i="3"/>
  <c r="D45" i="3" s="1"/>
  <c r="F41" i="3"/>
  <c r="E41" i="3"/>
  <c r="G41" i="3"/>
  <c r="G45" i="3" s="1"/>
  <c r="E33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H3" i="2"/>
  <c r="E3" i="2"/>
  <c r="E14" i="2"/>
  <c r="H14" i="2"/>
  <c r="D24" i="2"/>
  <c r="E26" i="3"/>
  <c r="E3" i="3"/>
  <c r="F45" i="3" l="1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<sst xmlns="http://schemas.openxmlformats.org/spreadsheetml/2006/main" count="114" uniqueCount="60">
  <si>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</si>
  <si>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</si>
  <si>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</si>
  <si>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</si>
  <si>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</si>
  <si>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</si>
  <si>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</si>
  <si>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</si>
  <si>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</si>
  <si>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</si>
  <si>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</si>
  <si>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</si>
  <si>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</si>
  <si>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</si>
  <si>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</si>
  <si>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</si>
  <si>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</si>
  <si>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</si>
  <si>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</si>
  <si>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</si>
  <si>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</si>
  <si>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</si>
  <si>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</si>
  <si>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</si>
  <si>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</si>
  <si>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</si>
  <si>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</si>
  <si>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</si>
  <si>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</si>
  <si>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</si>
  <si>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</si>
  <si>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</si>
  <si>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</si>
  <si>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</si>
  <si>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</si>
  <si>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</si>
  <si>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</si>
  <si>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</si>
  <si>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</si>
  <si>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</si>
  <si>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</si>
  <si>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</si>
  <si>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</si>
  <si>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</si>
  <si>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</si>
  <si>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</si>
  <si>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</si>
  <si>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</si>
  <si>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</si>
  <si>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NO APLICA AL FIDEICOMISO POR NO OBTENER EL TIPO DE RECURSOS</t>
  </si>
  <si>
    <t>________________________________</t>
  </si>
  <si>
    <t>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</si>
  <si>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</si>
  <si>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</si>
  <si>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</si>
  <si>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</si>
  <si>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</si>
  <si>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FIDEICOMISO CIUDAD INDUSTRIAL DE LEÓN
Flujo de Fondos (Rubro y Capítulo)
Del 01 de Enero al 31 de Diciembre de 2022</t>
  </si>
  <si>
    <t>FIDEICOMISO CIUDAD INDUSTRIAL DE LEÓN
Flujo de Fondos (Fuente de Financiamiento)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</si>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</sst>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6" fillId="0" borderId="5" xfId="0" applyNumberFormat="1" applyFont="1" applyBorder="1" applyAlignment="1"/>
    <xf numFmtId="4" fontId="6" fillId="0" borderId="0" xfId="0" applyNumberFormat="1" applyFont="1" applyAlignment="1"/>
    <xf numFmtId="4" fontId="6" fillId="0" borderId="6" xfId="0" applyNumberFormat="1" applyFont="1" applyBorder="1" applyAlignment="1"/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selection activeCell="D33" sqref="D33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25.4257812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40" t="s">
        <v>57</v>
      </c>
      <c r="B1" s="41"/>
      <c r="C1" s="41"/>
      <c r="D1" s="41"/>
      <c r="E1" s="41"/>
      <c r="F1" s="41"/>
      <c r="G1" s="41"/>
      <c r="H1" s="42"/>
    </row>
    <row r="2" spans="1:8" ht="20.4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ht="10.15" x14ac:dyDescent="0.2">
      <c r="A3" s="2"/>
      <c r="B3" s="3" t="s">
        <v>8</v>
      </c>
      <c r="C3" s="4">
        <f>SUM(C4:C13)</f>
        <v>3023300</v>
      </c>
      <c r="D3" s="4">
        <f t="shared" ref="D3:H3" si="0">SUM(D4:D13)</f>
        <v>2830555.5999999996</v>
      </c>
      <c r="E3" s="4">
        <f t="shared" si="0"/>
        <v>5853855.5999999996</v>
      </c>
      <c r="F3" s="4">
        <f t="shared" si="0"/>
        <v>5853855.5999999996</v>
      </c>
      <c r="G3" s="4">
        <f t="shared" si="0"/>
        <v>5853855.5999999996</v>
      </c>
      <c r="H3" s="4">
        <f t="shared" si="0"/>
        <v>0</v>
      </c>
    </row>
    <row r="4" spans="1:8" ht="10.15" x14ac:dyDescent="0.2">
      <c r="A4" s="5">
        <v>1</v>
      </c>
      <c r="B4" s="6" t="s">
        <v>9</v>
      </c>
      <c r="C4" s="33">
        <v>0</v>
      </c>
      <c r="D4" s="7">
        <v>0</v>
      </c>
      <c r="E4" s="7">
        <f t="shared" ref="E4:E13" si="1">+C4+D4</f>
        <v>0</v>
      </c>
      <c r="F4" s="33">
        <v>0</v>
      </c>
      <c r="G4" s="33">
        <v>0</v>
      </c>
      <c r="H4" s="7">
        <f>+F4-G4</f>
        <v>0</v>
      </c>
    </row>
    <row r="5" spans="1:8" ht="10.15" x14ac:dyDescent="0.2">
      <c r="A5" s="5">
        <v>2</v>
      </c>
      <c r="B5" s="6" t="s">
        <v>10</v>
      </c>
      <c r="C5" s="33">
        <v>0</v>
      </c>
      <c r="D5" s="7">
        <v>0</v>
      </c>
      <c r="E5" s="7">
        <f t="shared" si="1"/>
        <v>0</v>
      </c>
      <c r="F5" s="33">
        <v>0</v>
      </c>
      <c r="G5" s="33">
        <v>0</v>
      </c>
      <c r="H5" s="7">
        <f t="shared" ref="H5:H13" si="2">+F5-G5</f>
        <v>0</v>
      </c>
    </row>
    <row r="6" spans="1:8" ht="10.15" x14ac:dyDescent="0.2">
      <c r="A6" s="5">
        <v>3</v>
      </c>
      <c r="B6" s="6" t="s">
        <v>11</v>
      </c>
      <c r="C6" s="33">
        <v>0</v>
      </c>
      <c r="D6" s="7">
        <v>0</v>
      </c>
      <c r="E6" s="7">
        <f t="shared" si="1"/>
        <v>0</v>
      </c>
      <c r="F6" s="33">
        <v>0</v>
      </c>
      <c r="G6" s="33">
        <v>0</v>
      </c>
      <c r="H6" s="7">
        <f t="shared" si="2"/>
        <v>0</v>
      </c>
    </row>
    <row r="7" spans="1:8" ht="10.15" x14ac:dyDescent="0.2">
      <c r="A7" s="5">
        <v>4</v>
      </c>
      <c r="B7" s="6" t="s">
        <v>12</v>
      </c>
      <c r="C7" s="33">
        <v>0</v>
      </c>
      <c r="D7" s="7">
        <v>0</v>
      </c>
      <c r="E7" s="7">
        <f t="shared" si="1"/>
        <v>0</v>
      </c>
      <c r="F7" s="33">
        <v>0</v>
      </c>
      <c r="G7" s="33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33">
        <v>140000</v>
      </c>
      <c r="D8" s="7">
        <v>16585.759999999998</v>
      </c>
      <c r="E8" s="7">
        <f t="shared" si="1"/>
        <v>156585.76</v>
      </c>
      <c r="F8" s="33">
        <v>156585.76</v>
      </c>
      <c r="G8" s="33">
        <v>156585.76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33">
        <v>0</v>
      </c>
      <c r="D9" s="7">
        <v>0</v>
      </c>
      <c r="E9" s="7">
        <f t="shared" si="1"/>
        <v>0</v>
      </c>
      <c r="F9" s="34">
        <v>0</v>
      </c>
      <c r="G9" s="34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33">
        <v>0</v>
      </c>
      <c r="D10" s="7">
        <v>0</v>
      </c>
      <c r="E10" s="7">
        <f t="shared" si="1"/>
        <v>0</v>
      </c>
      <c r="F10" s="34">
        <v>0</v>
      </c>
      <c r="G10" s="34">
        <v>0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33">
        <v>0</v>
      </c>
      <c r="D11" s="7">
        <v>0</v>
      </c>
      <c r="E11" s="7">
        <f t="shared" si="1"/>
        <v>0</v>
      </c>
      <c r="F11" s="34">
        <v>0</v>
      </c>
      <c r="G11" s="34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33">
        <v>0</v>
      </c>
      <c r="D12" s="7">
        <v>2765000</v>
      </c>
      <c r="E12" s="7">
        <f t="shared" si="1"/>
        <v>2765000</v>
      </c>
      <c r="F12" s="34">
        <v>2765000</v>
      </c>
      <c r="G12" s="34">
        <v>2765000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33">
        <v>2883300</v>
      </c>
      <c r="D13" s="7">
        <v>48969.84</v>
      </c>
      <c r="E13" s="7">
        <f t="shared" si="1"/>
        <v>2932269.84</v>
      </c>
      <c r="F13" s="34">
        <v>2932269.84</v>
      </c>
      <c r="G13" s="34">
        <v>2932269.84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3023300</v>
      </c>
      <c r="D14" s="10">
        <f t="shared" ref="D14:H14" si="3">SUM(D15:D23)</f>
        <v>2830555.5999999996</v>
      </c>
      <c r="E14" s="10">
        <f t="shared" si="3"/>
        <v>5853855.5999999996</v>
      </c>
      <c r="F14" s="10">
        <f t="shared" si="3"/>
        <v>5853855.5999999996</v>
      </c>
      <c r="G14" s="10">
        <f t="shared" si="3"/>
        <v>5853855.5999999996</v>
      </c>
      <c r="H14" s="10">
        <f t="shared" si="3"/>
        <v>0</v>
      </c>
    </row>
    <row r="15" spans="1:8" x14ac:dyDescent="0.2">
      <c r="A15" s="8">
        <v>1000</v>
      </c>
      <c r="B15" s="6" t="s">
        <v>20</v>
      </c>
      <c r="C15" s="33">
        <v>500900</v>
      </c>
      <c r="D15" s="7">
        <v>-142269.64000000001</v>
      </c>
      <c r="E15" s="7">
        <f t="shared" ref="E15:E23" si="4">+C15+D15</f>
        <v>358630.36</v>
      </c>
      <c r="F15" s="34">
        <v>358630.36</v>
      </c>
      <c r="G15" s="33">
        <v>358630.36</v>
      </c>
      <c r="H15" s="7">
        <f t="shared" ref="H15:H23" si="5">+F15-G15</f>
        <v>0</v>
      </c>
    </row>
    <row r="16" spans="1:8" x14ac:dyDescent="0.2">
      <c r="A16" s="5">
        <v>2000</v>
      </c>
      <c r="B16" s="6" t="s">
        <v>21</v>
      </c>
      <c r="C16" s="33">
        <v>11500</v>
      </c>
      <c r="D16" s="7">
        <v>-11017.1</v>
      </c>
      <c r="E16" s="7">
        <f t="shared" si="4"/>
        <v>482.89999999999964</v>
      </c>
      <c r="F16" s="34">
        <v>482.89999999999964</v>
      </c>
      <c r="G16" s="33">
        <v>482.89999999999964</v>
      </c>
      <c r="H16" s="7">
        <f t="shared" si="5"/>
        <v>0</v>
      </c>
    </row>
    <row r="17" spans="1:8" x14ac:dyDescent="0.2">
      <c r="A17" s="8">
        <v>3000</v>
      </c>
      <c r="B17" s="6" t="s">
        <v>22</v>
      </c>
      <c r="C17" s="33">
        <v>2510900</v>
      </c>
      <c r="D17" s="7">
        <v>2983842.34</v>
      </c>
      <c r="E17" s="7">
        <f t="shared" si="4"/>
        <v>5494742.3399999999</v>
      </c>
      <c r="F17" s="34">
        <v>5494742.3399999999</v>
      </c>
      <c r="G17" s="33">
        <v>5494742.3399999999</v>
      </c>
      <c r="H17" s="7">
        <f t="shared" si="5"/>
        <v>0</v>
      </c>
    </row>
    <row r="18" spans="1:8" ht="10.15" x14ac:dyDescent="0.2">
      <c r="A18" s="5">
        <v>4000</v>
      </c>
      <c r="B18" s="6" t="s">
        <v>17</v>
      </c>
      <c r="C18" s="33">
        <v>0</v>
      </c>
      <c r="D18" s="7">
        <v>0</v>
      </c>
      <c r="E18" s="7">
        <f t="shared" si="4"/>
        <v>0</v>
      </c>
      <c r="F18" s="34">
        <v>0</v>
      </c>
      <c r="G18" s="33">
        <v>0</v>
      </c>
      <c r="H18" s="7">
        <f t="shared" si="5"/>
        <v>0</v>
      </c>
    </row>
    <row r="19" spans="1:8" ht="10.15" x14ac:dyDescent="0.2">
      <c r="A19" s="8">
        <v>5000</v>
      </c>
      <c r="B19" s="6" t="s">
        <v>23</v>
      </c>
      <c r="C19" s="33">
        <v>0</v>
      </c>
      <c r="D19" s="7">
        <v>0</v>
      </c>
      <c r="E19" s="7">
        <f t="shared" si="4"/>
        <v>0</v>
      </c>
      <c r="F19" s="34">
        <v>0</v>
      </c>
      <c r="G19" s="33">
        <v>0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33">
        <v>0</v>
      </c>
      <c r="D20" s="7">
        <v>0</v>
      </c>
      <c r="E20" s="7">
        <f t="shared" si="4"/>
        <v>0</v>
      </c>
      <c r="F20" s="34">
        <v>0</v>
      </c>
      <c r="G20" s="33">
        <v>0</v>
      </c>
      <c r="H20" s="7">
        <f t="shared" si="5"/>
        <v>0</v>
      </c>
    </row>
    <row r="21" spans="1:8" ht="10.15" x14ac:dyDescent="0.2">
      <c r="A21" s="8">
        <v>7000</v>
      </c>
      <c r="B21" s="6" t="s">
        <v>25</v>
      </c>
      <c r="C21" s="33">
        <v>0</v>
      </c>
      <c r="D21" s="7">
        <v>0</v>
      </c>
      <c r="E21" s="7">
        <f t="shared" si="4"/>
        <v>0</v>
      </c>
      <c r="F21" s="34">
        <v>0</v>
      </c>
      <c r="G21" s="33">
        <v>0</v>
      </c>
      <c r="H21" s="7">
        <f t="shared" si="5"/>
        <v>0</v>
      </c>
    </row>
    <row r="22" spans="1:8" ht="10.15" x14ac:dyDescent="0.2">
      <c r="A22" s="5">
        <v>8000</v>
      </c>
      <c r="B22" s="6" t="s">
        <v>26</v>
      </c>
      <c r="C22" s="33">
        <v>0</v>
      </c>
      <c r="D22" s="7">
        <v>0</v>
      </c>
      <c r="E22" s="7">
        <f t="shared" si="4"/>
        <v>0</v>
      </c>
      <c r="F22" s="34">
        <v>0</v>
      </c>
      <c r="G22" s="33">
        <v>0</v>
      </c>
      <c r="H22" s="7">
        <f t="shared" si="5"/>
        <v>0</v>
      </c>
    </row>
    <row r="23" spans="1:8" x14ac:dyDescent="0.2">
      <c r="A23" s="11">
        <v>9000</v>
      </c>
      <c r="B23" s="12" t="s">
        <v>27</v>
      </c>
      <c r="C23" s="33">
        <v>0</v>
      </c>
      <c r="D23" s="7">
        <v>0</v>
      </c>
      <c r="E23" s="7">
        <f t="shared" si="4"/>
        <v>0</v>
      </c>
      <c r="F23" s="34">
        <v>0</v>
      </c>
      <c r="G23" s="33">
        <v>0</v>
      </c>
      <c r="H23" s="7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</row>
    <row r="29" spans="1:8" ht="10.15" x14ac:dyDescent="0.2">
      <c r="B29" s="38" t="s">
        <v>50</v>
      </c>
      <c r="C29" s="38" t="s">
        <v>51</v>
      </c>
    </row>
    <row r="30" spans="1:8" x14ac:dyDescent="0.2">
      <c r="B30" s="38" t="s">
        <v>52</v>
      </c>
      <c r="C30" s="38" t="s">
        <v>54</v>
      </c>
    </row>
    <row r="31" spans="1:8" x14ac:dyDescent="0.2">
      <c r="B31" s="38" t="s">
        <v>53</v>
      </c>
      <c r="C31" s="39" t="s">
        <v>59</v>
      </c>
    </row>
    <row r="32" spans="1:8" ht="10.15" x14ac:dyDescent="0.2">
      <c r="B32" s="39" t="s">
        <v>55</v>
      </c>
      <c r="C32" s="39" t="s">
        <v>56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E4:E13 E15:E23 H4:H13 H15:H23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C53" sqref="C53"/>
    </sheetView>
  </sheetViews>
  <sheetFormatPr baseColWidth="10" defaultColWidth="11.42578125" defaultRowHeight="11.25" x14ac:dyDescent="0.2"/>
  <cols>
    <col min="1" max="1" width="3.85546875" style="1" customWidth="1"/>
    <col min="2" max="2" width="25.7109375" style="1" customWidth="1"/>
    <col min="3" max="3" width="26.85546875" style="1" customWidth="1"/>
    <col min="4" max="16384" width="11.42578125" style="1"/>
  </cols>
  <sheetData>
    <row r="1" spans="1:8" ht="34.9" customHeight="1" x14ac:dyDescent="0.2">
      <c r="A1" s="40" t="s">
        <v>58</v>
      </c>
      <c r="B1" s="41"/>
      <c r="C1" s="41"/>
      <c r="D1" s="41"/>
      <c r="E1" s="41"/>
      <c r="F1" s="41"/>
      <c r="G1" s="41"/>
      <c r="H1" s="42"/>
    </row>
    <row r="2" spans="1:8" ht="20.4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ht="10.15" x14ac:dyDescent="0.2">
      <c r="A3" s="31"/>
      <c r="B3" s="19" t="s">
        <v>34</v>
      </c>
      <c r="C3" s="16">
        <f t="shared" ref="C3:H3" si="0">SUM(C4:C10)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</row>
    <row r="4" spans="1:8" ht="10.15" x14ac:dyDescent="0.2">
      <c r="A4" s="17">
        <v>11</v>
      </c>
      <c r="B4" s="18" t="s">
        <v>35</v>
      </c>
      <c r="C4" s="7"/>
      <c r="D4" s="7"/>
      <c r="E4" s="7"/>
      <c r="F4" s="7"/>
      <c r="G4" s="7"/>
      <c r="H4" s="7"/>
    </row>
    <row r="5" spans="1:8" ht="10.15" x14ac:dyDescent="0.2">
      <c r="A5" s="17">
        <v>12</v>
      </c>
      <c r="B5" s="18" t="s">
        <v>36</v>
      </c>
      <c r="C5" s="7"/>
      <c r="D5" s="7"/>
      <c r="E5" s="7"/>
      <c r="F5" s="7"/>
      <c r="G5" s="7"/>
      <c r="H5" s="7"/>
    </row>
    <row r="6" spans="1:8" ht="12" x14ac:dyDescent="0.25">
      <c r="A6" s="17">
        <v>13</v>
      </c>
      <c r="B6" s="18" t="s">
        <v>37</v>
      </c>
      <c r="C6" s="35" t="s">
        <v>49</v>
      </c>
      <c r="D6" s="36"/>
      <c r="E6" s="37"/>
      <c r="F6" s="7"/>
      <c r="G6" s="7"/>
      <c r="H6" s="7"/>
    </row>
    <row r="7" spans="1:8" ht="10.15" x14ac:dyDescent="0.2">
      <c r="A7" s="17">
        <v>14</v>
      </c>
      <c r="B7" s="18" t="s">
        <v>38</v>
      </c>
      <c r="C7" s="7"/>
      <c r="D7" s="7"/>
      <c r="E7" s="7"/>
      <c r="F7" s="7"/>
      <c r="G7" s="7"/>
      <c r="H7" s="7"/>
    </row>
    <row r="8" spans="1:8" ht="10.15" x14ac:dyDescent="0.2">
      <c r="A8" s="17">
        <v>15</v>
      </c>
      <c r="B8" s="18" t="s">
        <v>39</v>
      </c>
      <c r="C8" s="7"/>
      <c r="D8" s="7"/>
      <c r="E8" s="7"/>
      <c r="F8" s="7"/>
      <c r="G8" s="7"/>
      <c r="H8" s="7"/>
    </row>
    <row r="9" spans="1:8" ht="10.15" x14ac:dyDescent="0.2">
      <c r="A9" s="17">
        <v>16</v>
      </c>
      <c r="B9" s="18" t="s">
        <v>40</v>
      </c>
      <c r="C9" s="7"/>
      <c r="D9" s="7"/>
      <c r="E9" s="7"/>
      <c r="F9" s="7"/>
      <c r="G9" s="7"/>
      <c r="H9" s="7"/>
    </row>
    <row r="10" spans="1:8" ht="10.15" x14ac:dyDescent="0.2">
      <c r="A10" s="17">
        <v>17</v>
      </c>
      <c r="B10" s="18" t="s">
        <v>41</v>
      </c>
      <c r="C10" s="7"/>
      <c r="D10" s="7"/>
      <c r="E10" s="7"/>
      <c r="F10" s="7"/>
      <c r="G10" s="7"/>
      <c r="H10" s="7"/>
    </row>
    <row r="11" spans="1:8" ht="10.15" x14ac:dyDescent="0.2">
      <c r="A11" s="17"/>
      <c r="B11" s="19" t="s">
        <v>42</v>
      </c>
      <c r="C11" s="16">
        <f>SUM(C12:C14)</f>
        <v>0</v>
      </c>
      <c r="D11" s="16">
        <f t="shared" ref="D11:H11" si="1">SUM(D12:D14)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</row>
    <row r="12" spans="1:8" ht="10.15" x14ac:dyDescent="0.2">
      <c r="A12" s="17">
        <v>25</v>
      </c>
      <c r="B12" s="18" t="s">
        <v>39</v>
      </c>
      <c r="C12" s="7"/>
      <c r="D12" s="7"/>
      <c r="E12" s="7"/>
      <c r="F12" s="7"/>
      <c r="G12" s="7"/>
      <c r="H12" s="7"/>
    </row>
    <row r="13" spans="1:8" ht="10.15" x14ac:dyDescent="0.2">
      <c r="A13" s="17">
        <v>26</v>
      </c>
      <c r="B13" s="18" t="s">
        <v>40</v>
      </c>
      <c r="C13" s="7"/>
      <c r="D13" s="7"/>
      <c r="E13" s="7"/>
      <c r="F13" s="7"/>
      <c r="G13" s="7"/>
      <c r="H13" s="7"/>
    </row>
    <row r="14" spans="1:8" ht="10.15" x14ac:dyDescent="0.2">
      <c r="A14" s="20">
        <v>27</v>
      </c>
      <c r="B14" s="21" t="s">
        <v>43</v>
      </c>
      <c r="C14" s="7"/>
      <c r="D14" s="7"/>
      <c r="E14" s="7"/>
      <c r="F14" s="7"/>
      <c r="G14" s="7"/>
      <c r="H14" s="7"/>
    </row>
    <row r="15" spans="1:8" ht="10.15" x14ac:dyDescent="0.2">
      <c r="A15" s="22"/>
      <c r="B15" s="23" t="s">
        <v>44</v>
      </c>
      <c r="C15" s="24">
        <f>C3+C11</f>
        <v>0</v>
      </c>
      <c r="D15" s="24">
        <f t="shared" ref="D15:H15" si="2">D3+D11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</row>
    <row r="16" spans="1:8" ht="10.15" x14ac:dyDescent="0.2">
      <c r="A16" s="25"/>
      <c r="B16" s="26"/>
      <c r="C16" s="26"/>
      <c r="D16" s="26"/>
      <c r="E16" s="26"/>
      <c r="F16" s="26"/>
      <c r="G16" s="26"/>
      <c r="H16" s="26"/>
    </row>
    <row r="17" spans="1:8" ht="20.4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ht="10.15" x14ac:dyDescent="0.2">
      <c r="A18" s="31"/>
      <c r="B18" s="19" t="s">
        <v>34</v>
      </c>
      <c r="C18" s="16">
        <f t="shared" ref="C18:H18" si="3">SUM(C19:C25)</f>
        <v>0</v>
      </c>
      <c r="D18" s="16">
        <f t="shared" si="3"/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</row>
    <row r="19" spans="1:8" ht="10.15" x14ac:dyDescent="0.2">
      <c r="A19" s="17">
        <v>11</v>
      </c>
      <c r="B19" s="18" t="s">
        <v>35</v>
      </c>
      <c r="C19" s="7"/>
      <c r="D19" s="7"/>
      <c r="E19" s="7"/>
      <c r="F19" s="7"/>
      <c r="G19" s="7"/>
      <c r="H19" s="7"/>
    </row>
    <row r="20" spans="1:8" ht="10.15" x14ac:dyDescent="0.2">
      <c r="A20" s="17">
        <v>12</v>
      </c>
      <c r="B20" s="18" t="s">
        <v>36</v>
      </c>
      <c r="C20" s="7"/>
      <c r="D20" s="7"/>
      <c r="E20" s="7"/>
      <c r="F20" s="7"/>
      <c r="G20" s="7"/>
      <c r="H20" s="7"/>
    </row>
    <row r="21" spans="1:8" ht="10.15" x14ac:dyDescent="0.2">
      <c r="A21" s="17">
        <v>13</v>
      </c>
      <c r="B21" s="18" t="s">
        <v>37</v>
      </c>
      <c r="C21" s="7"/>
      <c r="D21" s="7"/>
      <c r="E21" s="7"/>
      <c r="F21" s="7"/>
      <c r="G21" s="7"/>
      <c r="H21" s="7"/>
    </row>
    <row r="22" spans="1:8" ht="12" x14ac:dyDescent="0.25">
      <c r="A22" s="17">
        <v>14</v>
      </c>
      <c r="B22" s="18" t="s">
        <v>38</v>
      </c>
      <c r="C22" s="35" t="s">
        <v>49</v>
      </c>
      <c r="D22" s="7"/>
      <c r="E22" s="7"/>
      <c r="F22" s="7"/>
      <c r="G22" s="7"/>
      <c r="H22" s="7"/>
    </row>
    <row r="23" spans="1:8" ht="10.15" x14ac:dyDescent="0.2">
      <c r="A23" s="17">
        <v>15</v>
      </c>
      <c r="B23" s="18" t="s">
        <v>39</v>
      </c>
      <c r="C23" s="7"/>
      <c r="D23" s="7"/>
      <c r="E23" s="7"/>
      <c r="F23" s="7"/>
      <c r="G23" s="7"/>
      <c r="H23" s="7"/>
    </row>
    <row r="24" spans="1:8" ht="10.15" x14ac:dyDescent="0.2">
      <c r="A24" s="17">
        <v>16</v>
      </c>
      <c r="B24" s="18" t="s">
        <v>40</v>
      </c>
      <c r="C24" s="7"/>
      <c r="D24" s="7"/>
      <c r="E24" s="7"/>
      <c r="F24" s="7"/>
      <c r="G24" s="7"/>
      <c r="H24" s="7"/>
    </row>
    <row r="25" spans="1:8" ht="10.15" x14ac:dyDescent="0.2">
      <c r="A25" s="17">
        <v>17</v>
      </c>
      <c r="B25" s="18" t="s">
        <v>41</v>
      </c>
      <c r="C25" s="7"/>
      <c r="D25" s="7"/>
      <c r="E25" s="7"/>
      <c r="F25" s="7"/>
      <c r="G25" s="7"/>
      <c r="H25" s="7"/>
    </row>
    <row r="26" spans="1:8" ht="10.15" x14ac:dyDescent="0.2">
      <c r="A26" s="17"/>
      <c r="B26" s="19" t="s">
        <v>42</v>
      </c>
      <c r="C26" s="16">
        <f>SUM(C27:C29)</f>
        <v>0</v>
      </c>
      <c r="D26" s="16">
        <f t="shared" ref="D26:H26" si="4">SUM(D27:D29)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</row>
    <row r="27" spans="1:8" ht="10.15" x14ac:dyDescent="0.2">
      <c r="A27" s="17">
        <v>25</v>
      </c>
      <c r="B27" s="18" t="s">
        <v>39</v>
      </c>
      <c r="C27" s="7"/>
      <c r="D27" s="7"/>
      <c r="E27" s="7"/>
      <c r="F27" s="7"/>
      <c r="G27" s="7"/>
      <c r="H27" s="7"/>
    </row>
    <row r="28" spans="1:8" ht="10.15" x14ac:dyDescent="0.2">
      <c r="A28" s="17">
        <v>26</v>
      </c>
      <c r="B28" s="18" t="s">
        <v>40</v>
      </c>
      <c r="C28" s="7"/>
      <c r="D28" s="7"/>
      <c r="E28" s="7"/>
      <c r="F28" s="7"/>
      <c r="G28" s="7"/>
      <c r="H28" s="7"/>
    </row>
    <row r="29" spans="1:8" ht="10.15" x14ac:dyDescent="0.2">
      <c r="A29" s="20">
        <v>27</v>
      </c>
      <c r="B29" s="21" t="s">
        <v>43</v>
      </c>
      <c r="C29" s="7"/>
      <c r="D29" s="7"/>
      <c r="E29" s="7"/>
      <c r="F29" s="7"/>
      <c r="G29" s="7"/>
      <c r="H29" s="7"/>
    </row>
    <row r="30" spans="1:8" ht="10.15" x14ac:dyDescent="0.2">
      <c r="A30" s="22"/>
      <c r="B30" s="23" t="s">
        <v>48</v>
      </c>
      <c r="C30" s="24">
        <f>C18+C26</f>
        <v>0</v>
      </c>
      <c r="D30" s="24">
        <f t="shared" ref="D30:H30" si="5">D18+D26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1:8" ht="10.15" x14ac:dyDescent="0.2">
      <c r="A31" s="25"/>
      <c r="B31" s="26"/>
      <c r="C31" s="26"/>
      <c r="D31" s="26"/>
      <c r="E31" s="26"/>
      <c r="F31" s="26"/>
      <c r="G31" s="26"/>
      <c r="H31" s="26"/>
    </row>
    <row r="32" spans="1:8" ht="20.4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ht="10.15" x14ac:dyDescent="0.2">
      <c r="A33" s="31"/>
      <c r="B33" s="19" t="s">
        <v>34</v>
      </c>
      <c r="C33" s="16">
        <f t="shared" ref="C33:H33" si="6">SUM(C34:C40)</f>
        <v>0</v>
      </c>
      <c r="D33" s="16">
        <f t="shared" si="6"/>
        <v>0</v>
      </c>
      <c r="E33" s="16">
        <f t="shared" si="6"/>
        <v>0</v>
      </c>
      <c r="F33" s="16">
        <f t="shared" si="6"/>
        <v>0</v>
      </c>
      <c r="G33" s="16">
        <f t="shared" si="6"/>
        <v>0</v>
      </c>
      <c r="H33" s="16">
        <f t="shared" si="6"/>
        <v>0</v>
      </c>
    </row>
    <row r="34" spans="1:8" ht="10.15" x14ac:dyDescent="0.2">
      <c r="A34" s="17">
        <v>11</v>
      </c>
      <c r="B34" s="18" t="s">
        <v>35</v>
      </c>
      <c r="C34" s="7"/>
      <c r="D34" s="7"/>
      <c r="E34" s="7"/>
      <c r="F34" s="7"/>
      <c r="G34" s="7"/>
      <c r="H34" s="7"/>
    </row>
    <row r="35" spans="1:8" ht="10.15" x14ac:dyDescent="0.2">
      <c r="A35" s="17">
        <v>12</v>
      </c>
      <c r="B35" s="18" t="s">
        <v>36</v>
      </c>
      <c r="C35" s="7"/>
      <c r="D35" s="7"/>
      <c r="E35" s="7"/>
      <c r="F35" s="7"/>
      <c r="G35" s="7"/>
      <c r="H35" s="7"/>
    </row>
    <row r="36" spans="1:8" ht="10.15" x14ac:dyDescent="0.2">
      <c r="A36" s="17">
        <v>13</v>
      </c>
      <c r="B36" s="18" t="s">
        <v>37</v>
      </c>
      <c r="C36" s="7"/>
      <c r="D36" s="7"/>
      <c r="E36" s="7"/>
      <c r="F36" s="7"/>
      <c r="G36" s="7"/>
      <c r="H36" s="7"/>
    </row>
    <row r="37" spans="1:8" ht="12" x14ac:dyDescent="0.25">
      <c r="A37" s="17">
        <v>14</v>
      </c>
      <c r="B37" s="18" t="s">
        <v>38</v>
      </c>
      <c r="C37" s="35" t="s">
        <v>49</v>
      </c>
      <c r="D37" s="7"/>
      <c r="E37" s="7"/>
      <c r="F37" s="7"/>
      <c r="G37" s="7"/>
      <c r="H37" s="7"/>
    </row>
    <row r="38" spans="1:8" x14ac:dyDescent="0.2">
      <c r="A38" s="17">
        <v>15</v>
      </c>
      <c r="B38" s="18" t="s">
        <v>39</v>
      </c>
      <c r="C38" s="7"/>
      <c r="D38" s="7"/>
      <c r="E38" s="7"/>
      <c r="F38" s="7"/>
      <c r="G38" s="7"/>
      <c r="H38" s="7"/>
    </row>
    <row r="39" spans="1:8" x14ac:dyDescent="0.2">
      <c r="A39" s="17">
        <v>16</v>
      </c>
      <c r="B39" s="18" t="s">
        <v>40</v>
      </c>
      <c r="C39" s="7"/>
      <c r="D39" s="7"/>
      <c r="E39" s="7"/>
      <c r="F39" s="7"/>
      <c r="G39" s="7"/>
      <c r="H39" s="7"/>
    </row>
    <row r="40" spans="1:8" x14ac:dyDescent="0.2">
      <c r="A40" s="17">
        <v>17</v>
      </c>
      <c r="B40" s="18" t="s">
        <v>41</v>
      </c>
      <c r="C40" s="7"/>
      <c r="D40" s="7"/>
      <c r="E40" s="7"/>
      <c r="F40" s="7"/>
      <c r="G40" s="7"/>
      <c r="H40" s="7"/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7">SUM(D42:D44)</f>
        <v>0</v>
      </c>
      <c r="E41" s="16">
        <f t="shared" si="7"/>
        <v>0</v>
      </c>
      <c r="F41" s="16">
        <f t="shared" si="7"/>
        <v>0</v>
      </c>
      <c r="G41" s="16">
        <f t="shared" si="7"/>
        <v>0</v>
      </c>
      <c r="H41" s="16">
        <f t="shared" si="7"/>
        <v>0</v>
      </c>
    </row>
    <row r="42" spans="1:8" x14ac:dyDescent="0.2">
      <c r="A42" s="17">
        <v>25</v>
      </c>
      <c r="B42" s="18" t="s">
        <v>39</v>
      </c>
      <c r="C42" s="7"/>
      <c r="D42" s="7"/>
      <c r="E42" s="7"/>
      <c r="F42" s="7"/>
      <c r="G42" s="7"/>
      <c r="H42" s="7"/>
    </row>
    <row r="43" spans="1:8" x14ac:dyDescent="0.2">
      <c r="A43" s="17">
        <v>26</v>
      </c>
      <c r="B43" s="18" t="s">
        <v>40</v>
      </c>
      <c r="C43" s="7"/>
      <c r="D43" s="7"/>
      <c r="E43" s="7"/>
      <c r="F43" s="7"/>
      <c r="G43" s="7"/>
      <c r="H43" s="7"/>
    </row>
    <row r="44" spans="1:8" x14ac:dyDescent="0.2">
      <c r="A44" s="20">
        <v>27</v>
      </c>
      <c r="B44" s="21" t="s">
        <v>43</v>
      </c>
      <c r="C44" s="7"/>
      <c r="D44" s="7"/>
      <c r="E44" s="7"/>
      <c r="F44" s="7"/>
      <c r="G44" s="7"/>
      <c r="H44" s="7"/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8">D33+D41</f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</row>
    <row r="50" spans="2:3" x14ac:dyDescent="0.2">
      <c r="B50" s="38" t="s">
        <v>50</v>
      </c>
      <c r="C50" s="38" t="s">
        <v>51</v>
      </c>
    </row>
    <row r="51" spans="2:3" x14ac:dyDescent="0.2">
      <c r="B51" s="38" t="s">
        <v>52</v>
      </c>
      <c r="C51" s="38" t="s">
        <v>54</v>
      </c>
    </row>
    <row r="52" spans="2:3" x14ac:dyDescent="0.2">
      <c r="B52" s="38" t="s">
        <v>53</v>
      </c>
      <c r="C52" s="39" t="s">
        <v>59</v>
      </c>
    </row>
    <row r="53" spans="2:3" x14ac:dyDescent="0.2">
      <c r="B53" s="39" t="s">
        <v>55</v>
      </c>
      <c r="C53" s="39" t="s">
        <v>56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3:H3 C45:H45 C30:H32 C26:D26 C15:H17 C11:D11 C18:H18 C33:H33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user</cp:lastModifiedBy>
  <cp:revision/>
  <cp:lastPrinted>2022-04-19T22:05:17Z</cp:lastPrinted>
  <dcterms:created xsi:type="dcterms:W3CDTF">2017-12-20T04:54:53Z</dcterms:created>
  <dcterms:modified xsi:type="dcterms:W3CDTF">2023-01-11T20:07:35Z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